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1EE28EE3-ABB4-4426-A434-E1DB223BB0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L194" i="1"/>
  <c r="L184" i="1"/>
  <c r="L175" i="1"/>
  <c r="L176" i="1" s="1"/>
  <c r="L165" i="1"/>
  <c r="L156" i="1"/>
  <c r="L146" i="1"/>
  <c r="L157" i="1" s="1"/>
  <c r="L138" i="1"/>
  <c r="L137" i="1"/>
  <c r="L127" i="1"/>
  <c r="L118" i="1"/>
  <c r="L119" i="1" s="1"/>
  <c r="L108" i="1"/>
  <c r="L99" i="1"/>
  <c r="L89" i="1"/>
  <c r="L100" i="1" s="1"/>
  <c r="L80" i="1"/>
  <c r="L70" i="1"/>
  <c r="L81" i="1" s="1"/>
  <c r="L62" i="1"/>
  <c r="L61" i="1"/>
  <c r="L51" i="1"/>
  <c r="L42" i="1"/>
  <c r="L43" i="1" s="1"/>
  <c r="L196" i="1" s="1"/>
  <c r="L32" i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H157" i="1" s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H119" i="1" s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195" i="1" l="1"/>
  <c r="G81" i="1"/>
  <c r="F81" i="1"/>
  <c r="I43" i="1"/>
  <c r="J43" i="1"/>
  <c r="I195" i="1"/>
  <c r="H195" i="1"/>
  <c r="G195" i="1"/>
  <c r="J176" i="1"/>
  <c r="I176" i="1"/>
  <c r="H176" i="1"/>
  <c r="G176" i="1"/>
  <c r="J157" i="1"/>
  <c r="I157" i="1"/>
  <c r="G157" i="1"/>
  <c r="J138" i="1"/>
  <c r="I138" i="1"/>
  <c r="H138" i="1"/>
  <c r="G138" i="1"/>
  <c r="J119" i="1"/>
  <c r="I119" i="1"/>
  <c r="G119" i="1"/>
  <c r="I100" i="1"/>
  <c r="J100" i="1"/>
  <c r="H100" i="1"/>
  <c r="G100" i="1"/>
  <c r="F100" i="1"/>
  <c r="J81" i="1"/>
  <c r="I81" i="1"/>
  <c r="H81" i="1"/>
  <c r="J62" i="1"/>
  <c r="I62" i="1"/>
  <c r="H62" i="1"/>
  <c r="F62" i="1"/>
  <c r="G62" i="1"/>
  <c r="H43" i="1"/>
  <c r="G43" i="1"/>
  <c r="F43" i="1"/>
  <c r="F119" i="1"/>
  <c r="F138" i="1"/>
  <c r="F157" i="1"/>
  <c r="F176" i="1"/>
  <c r="F195" i="1"/>
  <c r="I24" i="1"/>
  <c r="F24" i="1"/>
  <c r="J24" i="1"/>
  <c r="H24" i="1"/>
  <c r="G24" i="1"/>
  <c r="J196" i="1" l="1"/>
  <c r="I196" i="1"/>
  <c r="H196" i="1"/>
  <c r="G196" i="1"/>
  <c r="F196" i="1"/>
</calcChain>
</file>

<file path=xl/sharedStrings.xml><?xml version="1.0" encoding="utf-8"?>
<sst xmlns="http://schemas.openxmlformats.org/spreadsheetml/2006/main" count="284" uniqueCount="98">
  <si>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</si>
  <si>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</si>
  <si>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</si>
  <si>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</si>
  <si>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</si>
  <si>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</si>
  <si>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</si>
  <si>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</si>
  <si>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</si>
  <si>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</si>
  <si>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</si>
  <si>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</si>
  <si>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</si>
  <si>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</si>
  <si>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</si>
  <si>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</si>
  <si>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</si>
  <si>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</si>
  <si>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</si>
  <si>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</si>
  <si>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</si>
  <si>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</si>
  <si>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</si>
  <si>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</si>
  <si>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</si>
  <si>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</si>
  <si>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</si>
  <si>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</si>
  <si>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</si>
  <si>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</si>
  <si>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</si>
  <si>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</si>
  <si>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</si>
  <si>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</si>
  <si>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</si>
  <si>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</si>
  <si>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</si>
  <si>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</si>
  <si>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</si>
  <si>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</si>
  <si>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Каша молочная жидкая "Дружба", котлета куриная</t>
  </si>
  <si>
    <t>225, 369</t>
  </si>
  <si>
    <t>Щи из свежей капусты со сметаной</t>
  </si>
  <si>
    <t>Кнели из кур</t>
  </si>
  <si>
    <t>Макаронные изделия отварные с маслом</t>
  </si>
  <si>
    <t>Чай с лимоном</t>
  </si>
  <si>
    <t>Хлеб пшенично-ржаной 20 гр, хлеб пшеничный йодированный 40 гр</t>
  </si>
  <si>
    <t>Хлеб пшенично-ржаной 20 гр</t>
  </si>
  <si>
    <t>Хлеб пшеничный йодированный 40 гр</t>
  </si>
  <si>
    <t>Плов</t>
  </si>
  <si>
    <t>Компот из яблок с лимоном</t>
  </si>
  <si>
    <t>Суп гороховый</t>
  </si>
  <si>
    <t>Азу</t>
  </si>
  <si>
    <t>Компот из смеси сухофруктов</t>
  </si>
  <si>
    <t>Птица тушенная в сметанном соусе, каша гречневая рассыпчатая</t>
  </si>
  <si>
    <t>290, 171</t>
  </si>
  <si>
    <t>Борщ с капустой со сметаной</t>
  </si>
  <si>
    <t>Котлета рыбная</t>
  </si>
  <si>
    <t>Рис припущенный</t>
  </si>
  <si>
    <t>Кисель из ягоды</t>
  </si>
  <si>
    <t>Рыба тушеная в томате с овощами, картофельное пюре</t>
  </si>
  <si>
    <t>229, 374</t>
  </si>
  <si>
    <t>Компот из ягод</t>
  </si>
  <si>
    <t>Суп-лапша домашняя</t>
  </si>
  <si>
    <t>Гуляш</t>
  </si>
  <si>
    <t>Пюре из гороха с маслом</t>
  </si>
  <si>
    <t>112, 283</t>
  </si>
  <si>
    <t>Рассольник "Ленинградский" со сметаной</t>
  </si>
  <si>
    <t>Рагу из птицы</t>
  </si>
  <si>
    <t>Компот из кураги</t>
  </si>
  <si>
    <t>Каша молочная пшенная жидкая, пудинг из творога с рисом и повидлом</t>
  </si>
  <si>
    <t>Каша молочная рисовая, сыр порциями</t>
  </si>
  <si>
    <t>233, 72</t>
  </si>
  <si>
    <t>Сок фруктовый</t>
  </si>
  <si>
    <t>Суп картофельный с клецками</t>
  </si>
  <si>
    <t>Птица тушенная в сметанном соусе</t>
  </si>
  <si>
    <t>290, 330</t>
  </si>
  <si>
    <t>Каша гречневая  рассыпчатая</t>
  </si>
  <si>
    <t>Компот из свежих плодов лимона</t>
  </si>
  <si>
    <t>Котлета куриная, каша перловая</t>
  </si>
  <si>
    <t>369, 171</t>
  </si>
  <si>
    <t>Какао с молоком</t>
  </si>
  <si>
    <t>Яблоко</t>
  </si>
  <si>
    <t>Свекольник со сметаной</t>
  </si>
  <si>
    <t>Печень по-строгановски</t>
  </si>
  <si>
    <t>Птица в соусе с томатом, каша гречневая рассыпчатая</t>
  </si>
  <si>
    <t>364, 171</t>
  </si>
  <si>
    <t>Тефтели из говядины с соусом</t>
  </si>
  <si>
    <t>Сложный гарнир</t>
  </si>
  <si>
    <t>Компот из сухофруктов</t>
  </si>
  <si>
    <t>Макароны с сыром, запеканка из творога с повидлом</t>
  </si>
  <si>
    <t>258, 278</t>
  </si>
  <si>
    <t>Хлеб пшенично-ржаной 20 гр, хлеб пшеничный йодированный 20 гр</t>
  </si>
  <si>
    <t>Рыба тушеная в сметанном соусе</t>
  </si>
  <si>
    <t>Картофельное пюре</t>
  </si>
  <si>
    <t>МБОУ « СОШ №8»</t>
  </si>
  <si>
    <t>директор</t>
  </si>
  <si>
    <t>Коньшина Л.Г.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</si>
</sst>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</font>
    <font>
      <sz val="10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4" borderId="2" xfId="0" applyFont="1" applyFill="1" applyBorder="1" applyAlignment="1" applyProtection="1">
      <alignment wrapText="1"/>
      <protection locked="0"/>
    </xf>
    <xf numFmtId="0" fontId="12" fillId="5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5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95</v>
      </c>
      <c r="D1" s="51"/>
      <c r="E1" s="51"/>
      <c r="F1" s="12" t="s">
        <v>16</v>
      </c>
      <c r="G1" s="2" t="s">
        <v>17</v>
      </c>
      <c r="H1" s="56" t="s">
        <v>96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97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2024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300</v>
      </c>
      <c r="G6" s="40">
        <v>19</v>
      </c>
      <c r="H6" s="40">
        <v>22</v>
      </c>
      <c r="I6" s="40">
        <v>46</v>
      </c>
      <c r="J6" s="40">
        <v>410</v>
      </c>
      <c r="K6" s="41" t="s">
        <v>41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39</v>
      </c>
      <c r="F8" s="43">
        <v>200</v>
      </c>
      <c r="G8" s="43">
        <v>0</v>
      </c>
      <c r="H8" s="43">
        <v>0</v>
      </c>
      <c r="I8" s="43">
        <v>15</v>
      </c>
      <c r="J8" s="43">
        <v>58</v>
      </c>
      <c r="K8" s="44">
        <v>458</v>
      </c>
      <c r="L8" s="43"/>
    </row>
    <row r="9" spans="1:12" ht="25.5" x14ac:dyDescent="0.25">
      <c r="A9" s="23"/>
      <c r="B9" s="15"/>
      <c r="C9" s="11"/>
      <c r="D9" s="7" t="s">
        <v>23</v>
      </c>
      <c r="E9" s="42" t="s">
        <v>46</v>
      </c>
      <c r="F9" s="43">
        <v>60</v>
      </c>
      <c r="G9" s="43">
        <v>6</v>
      </c>
      <c r="H9" s="43">
        <v>1</v>
      </c>
      <c r="I9" s="43">
        <v>28</v>
      </c>
      <c r="J9" s="43">
        <v>147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560</v>
      </c>
      <c r="G13" s="19">
        <f t="shared" ref="G13:J13" si="0">SUM(G6:G12)</f>
        <v>25</v>
      </c>
      <c r="H13" s="19">
        <f t="shared" si="0"/>
        <v>23</v>
      </c>
      <c r="I13" s="19">
        <f t="shared" si="0"/>
        <v>89</v>
      </c>
      <c r="J13" s="19">
        <f t="shared" si="0"/>
        <v>615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42</v>
      </c>
      <c r="F15" s="43">
        <v>204</v>
      </c>
      <c r="G15" s="43">
        <v>3</v>
      </c>
      <c r="H15" s="43">
        <v>6</v>
      </c>
      <c r="I15" s="43">
        <v>8</v>
      </c>
      <c r="J15" s="43">
        <v>114</v>
      </c>
      <c r="K15" s="44">
        <v>63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43</v>
      </c>
      <c r="F16" s="43">
        <v>100</v>
      </c>
      <c r="G16" s="43">
        <v>16</v>
      </c>
      <c r="H16" s="43">
        <v>15</v>
      </c>
      <c r="I16" s="43">
        <v>10</v>
      </c>
      <c r="J16" s="43">
        <v>275</v>
      </c>
      <c r="K16" s="44">
        <v>368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44</v>
      </c>
      <c r="F17" s="43">
        <v>150</v>
      </c>
      <c r="G17" s="43">
        <v>6</v>
      </c>
      <c r="H17" s="43">
        <v>3</v>
      </c>
      <c r="I17" s="43">
        <v>38</v>
      </c>
      <c r="J17" s="43">
        <v>208</v>
      </c>
      <c r="K17" s="44">
        <v>203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45</v>
      </c>
      <c r="F18" s="43">
        <v>200</v>
      </c>
      <c r="G18" s="43">
        <v>0</v>
      </c>
      <c r="H18" s="43">
        <v>0</v>
      </c>
      <c r="I18" s="43">
        <v>15</v>
      </c>
      <c r="J18" s="43">
        <v>60</v>
      </c>
      <c r="K18" s="44">
        <v>459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48</v>
      </c>
      <c r="F19" s="43">
        <v>40</v>
      </c>
      <c r="G19" s="43">
        <v>3</v>
      </c>
      <c r="H19" s="43">
        <v>0</v>
      </c>
      <c r="I19" s="43">
        <v>20</v>
      </c>
      <c r="J19" s="43">
        <v>97</v>
      </c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47</v>
      </c>
      <c r="F20" s="43">
        <v>20</v>
      </c>
      <c r="G20" s="43">
        <v>3</v>
      </c>
      <c r="H20" s="43">
        <v>1</v>
      </c>
      <c r="I20" s="43">
        <v>8</v>
      </c>
      <c r="J20" s="43">
        <v>50</v>
      </c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714</v>
      </c>
      <c r="G23" s="19">
        <f t="shared" ref="G23:J23" si="2">SUM(G14:G22)</f>
        <v>31</v>
      </c>
      <c r="H23" s="19">
        <f t="shared" si="2"/>
        <v>25</v>
      </c>
      <c r="I23" s="19">
        <f t="shared" si="2"/>
        <v>99</v>
      </c>
      <c r="J23" s="19">
        <f t="shared" si="2"/>
        <v>804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1274</v>
      </c>
      <c r="G24" s="32">
        <f t="shared" ref="G24:J24" si="4">G13+G23</f>
        <v>56</v>
      </c>
      <c r="H24" s="32">
        <f t="shared" si="4"/>
        <v>48</v>
      </c>
      <c r="I24" s="32">
        <f t="shared" si="4"/>
        <v>188</v>
      </c>
      <c r="J24" s="32">
        <f t="shared" si="4"/>
        <v>1419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49</v>
      </c>
      <c r="F25" s="40">
        <v>250</v>
      </c>
      <c r="G25" s="40">
        <v>16</v>
      </c>
      <c r="H25" s="40">
        <v>20</v>
      </c>
      <c r="I25" s="40">
        <v>33</v>
      </c>
      <c r="J25" s="40">
        <v>404</v>
      </c>
      <c r="K25" s="41">
        <v>265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50</v>
      </c>
      <c r="F27" s="43">
        <v>200</v>
      </c>
      <c r="G27" s="43">
        <v>0</v>
      </c>
      <c r="H27" s="43">
        <v>0</v>
      </c>
      <c r="I27" s="43">
        <v>26</v>
      </c>
      <c r="J27" s="43">
        <v>104</v>
      </c>
      <c r="K27" s="44">
        <v>485</v>
      </c>
      <c r="L27" s="43"/>
    </row>
    <row r="28" spans="1:12" ht="25.5" x14ac:dyDescent="0.25">
      <c r="A28" s="14"/>
      <c r="B28" s="15"/>
      <c r="C28" s="11"/>
      <c r="D28" s="7" t="s">
        <v>23</v>
      </c>
      <c r="E28" s="42" t="s">
        <v>46</v>
      </c>
      <c r="F28" s="43">
        <v>60</v>
      </c>
      <c r="G28" s="43">
        <v>6</v>
      </c>
      <c r="H28" s="43">
        <v>1</v>
      </c>
      <c r="I28" s="43">
        <v>28</v>
      </c>
      <c r="J28" s="43">
        <v>147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22</v>
      </c>
      <c r="H32" s="19">
        <f t="shared" ref="H32" si="7">SUM(H25:H31)</f>
        <v>21</v>
      </c>
      <c r="I32" s="19">
        <f t="shared" ref="I32" si="8">SUM(I25:I31)</f>
        <v>87</v>
      </c>
      <c r="J32" s="19">
        <f t="shared" ref="J32:L32" si="9">SUM(J25:J31)</f>
        <v>655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51</v>
      </c>
      <c r="F34" s="43">
        <v>200</v>
      </c>
      <c r="G34" s="43">
        <v>5</v>
      </c>
      <c r="H34" s="43">
        <v>6</v>
      </c>
      <c r="I34" s="43">
        <v>12</v>
      </c>
      <c r="J34" s="43">
        <v>140</v>
      </c>
      <c r="K34" s="44">
        <v>102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52</v>
      </c>
      <c r="F35" s="43">
        <v>250</v>
      </c>
      <c r="G35" s="43">
        <v>17</v>
      </c>
      <c r="H35" s="43">
        <v>16</v>
      </c>
      <c r="I35" s="43">
        <v>28</v>
      </c>
      <c r="J35" s="43">
        <v>322</v>
      </c>
      <c r="K35" s="44">
        <v>324</v>
      </c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53</v>
      </c>
      <c r="F37" s="43">
        <v>200</v>
      </c>
      <c r="G37" s="43">
        <v>1</v>
      </c>
      <c r="H37" s="43">
        <v>0</v>
      </c>
      <c r="I37" s="43">
        <v>28</v>
      </c>
      <c r="J37" s="43">
        <v>116</v>
      </c>
      <c r="K37" s="44">
        <v>491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48</v>
      </c>
      <c r="F38" s="43">
        <v>40</v>
      </c>
      <c r="G38" s="43">
        <v>3</v>
      </c>
      <c r="H38" s="43">
        <v>0</v>
      </c>
      <c r="I38" s="43">
        <v>20</v>
      </c>
      <c r="J38" s="43">
        <v>97</v>
      </c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47</v>
      </c>
      <c r="F39" s="43">
        <v>20</v>
      </c>
      <c r="G39" s="43">
        <v>3</v>
      </c>
      <c r="H39" s="43">
        <v>1</v>
      </c>
      <c r="I39" s="43">
        <v>8</v>
      </c>
      <c r="J39" s="43">
        <v>50</v>
      </c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710</v>
      </c>
      <c r="G42" s="19">
        <f t="shared" ref="G42" si="10">SUM(G33:G41)</f>
        <v>29</v>
      </c>
      <c r="H42" s="19">
        <f t="shared" ref="H42" si="11">SUM(H33:H41)</f>
        <v>23</v>
      </c>
      <c r="I42" s="19">
        <f t="shared" ref="I42" si="12">SUM(I33:I41)</f>
        <v>96</v>
      </c>
      <c r="J42" s="19">
        <f t="shared" ref="J42:L42" si="13">SUM(J33:J41)</f>
        <v>725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1220</v>
      </c>
      <c r="G43" s="32">
        <f t="shared" ref="G43" si="14">G32+G42</f>
        <v>51</v>
      </c>
      <c r="H43" s="32">
        <f t="shared" ref="H43" si="15">H32+H42</f>
        <v>44</v>
      </c>
      <c r="I43" s="32">
        <f t="shared" ref="I43" si="16">I32+I42</f>
        <v>183</v>
      </c>
      <c r="J43" s="32">
        <f t="shared" ref="J43:L43" si="17">J32+J42</f>
        <v>1380</v>
      </c>
      <c r="K43" s="32"/>
      <c r="L43" s="32">
        <f t="shared" si="17"/>
        <v>0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54</v>
      </c>
      <c r="F44" s="40">
        <v>250</v>
      </c>
      <c r="G44" s="40">
        <v>18</v>
      </c>
      <c r="H44" s="40">
        <v>22</v>
      </c>
      <c r="I44" s="40">
        <v>36</v>
      </c>
      <c r="J44" s="40">
        <v>414</v>
      </c>
      <c r="K44" s="41" t="s">
        <v>55</v>
      </c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45</v>
      </c>
      <c r="F46" s="43">
        <v>200</v>
      </c>
      <c r="G46" s="43">
        <v>0</v>
      </c>
      <c r="H46" s="43">
        <v>0</v>
      </c>
      <c r="I46" s="43">
        <v>15</v>
      </c>
      <c r="J46" s="43">
        <v>60</v>
      </c>
      <c r="K46" s="44">
        <v>459</v>
      </c>
      <c r="L46" s="43"/>
    </row>
    <row r="47" spans="1:12" ht="25.5" x14ac:dyDescent="0.25">
      <c r="A47" s="23"/>
      <c r="B47" s="15"/>
      <c r="C47" s="11"/>
      <c r="D47" s="7" t="s">
        <v>23</v>
      </c>
      <c r="E47" s="42" t="s">
        <v>46</v>
      </c>
      <c r="F47" s="43">
        <v>60</v>
      </c>
      <c r="G47" s="43">
        <v>6</v>
      </c>
      <c r="H47" s="43">
        <v>1</v>
      </c>
      <c r="I47" s="43">
        <v>28</v>
      </c>
      <c r="J47" s="43">
        <v>147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24</v>
      </c>
      <c r="H51" s="19">
        <f t="shared" ref="H51" si="19">SUM(H44:H50)</f>
        <v>23</v>
      </c>
      <c r="I51" s="19">
        <f t="shared" ref="I51" si="20">SUM(I44:I50)</f>
        <v>79</v>
      </c>
      <c r="J51" s="19">
        <f t="shared" ref="J51:L51" si="21">SUM(J44:J50)</f>
        <v>621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56</v>
      </c>
      <c r="F53" s="43">
        <v>204</v>
      </c>
      <c r="G53" s="43">
        <v>3</v>
      </c>
      <c r="H53" s="43">
        <v>8</v>
      </c>
      <c r="I53" s="43">
        <v>25</v>
      </c>
      <c r="J53" s="43">
        <v>180</v>
      </c>
      <c r="K53" s="44">
        <v>92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57</v>
      </c>
      <c r="F54" s="43">
        <v>100</v>
      </c>
      <c r="G54" s="43">
        <v>18</v>
      </c>
      <c r="H54" s="43">
        <v>6</v>
      </c>
      <c r="I54" s="43">
        <v>6</v>
      </c>
      <c r="J54" s="43">
        <v>145</v>
      </c>
      <c r="K54" s="44">
        <v>307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58</v>
      </c>
      <c r="F55" s="43">
        <v>150</v>
      </c>
      <c r="G55" s="43">
        <v>3</v>
      </c>
      <c r="H55" s="43">
        <v>4</v>
      </c>
      <c r="I55" s="43">
        <v>25</v>
      </c>
      <c r="J55" s="43">
        <v>224</v>
      </c>
      <c r="K55" s="44">
        <v>207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59</v>
      </c>
      <c r="F56" s="43">
        <v>200</v>
      </c>
      <c r="G56" s="43">
        <v>0</v>
      </c>
      <c r="H56" s="43">
        <v>0</v>
      </c>
      <c r="I56" s="43">
        <v>28</v>
      </c>
      <c r="J56" s="43">
        <v>111</v>
      </c>
      <c r="K56" s="44">
        <v>477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48</v>
      </c>
      <c r="F57" s="43">
        <v>40</v>
      </c>
      <c r="G57" s="43">
        <v>3</v>
      </c>
      <c r="H57" s="43">
        <v>0</v>
      </c>
      <c r="I57" s="43">
        <v>20</v>
      </c>
      <c r="J57" s="43">
        <v>97</v>
      </c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47</v>
      </c>
      <c r="F58" s="43">
        <v>20</v>
      </c>
      <c r="G58" s="43">
        <v>3</v>
      </c>
      <c r="H58" s="43">
        <v>1</v>
      </c>
      <c r="I58" s="43">
        <v>8</v>
      </c>
      <c r="J58" s="43">
        <v>50</v>
      </c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714</v>
      </c>
      <c r="G61" s="19">
        <f t="shared" ref="G61" si="22">SUM(G52:G60)</f>
        <v>30</v>
      </c>
      <c r="H61" s="19">
        <f t="shared" ref="H61" si="23">SUM(H52:H60)</f>
        <v>19</v>
      </c>
      <c r="I61" s="19">
        <f t="shared" ref="I61" si="24">SUM(I52:I60)</f>
        <v>112</v>
      </c>
      <c r="J61" s="19">
        <f t="shared" ref="J61:L61" si="25">SUM(J52:J60)</f>
        <v>807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1224</v>
      </c>
      <c r="G62" s="32">
        <f t="shared" ref="G62" si="26">G51+G61</f>
        <v>54</v>
      </c>
      <c r="H62" s="32">
        <f t="shared" ref="H62" si="27">H51+H61</f>
        <v>42</v>
      </c>
      <c r="I62" s="32">
        <f t="shared" ref="I62" si="28">I51+I61</f>
        <v>191</v>
      </c>
      <c r="J62" s="32">
        <f t="shared" ref="J62:L62" si="29">J51+J61</f>
        <v>1428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60</v>
      </c>
      <c r="F63" s="40">
        <v>250</v>
      </c>
      <c r="G63" s="40">
        <v>15</v>
      </c>
      <c r="H63" s="40">
        <v>10</v>
      </c>
      <c r="I63" s="40">
        <v>25</v>
      </c>
      <c r="J63" s="40">
        <v>297</v>
      </c>
      <c r="K63" s="41" t="s">
        <v>61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62</v>
      </c>
      <c r="F65" s="43">
        <v>200</v>
      </c>
      <c r="G65" s="43">
        <v>0</v>
      </c>
      <c r="H65" s="43">
        <v>0</v>
      </c>
      <c r="I65" s="43">
        <v>16</v>
      </c>
      <c r="J65" s="43">
        <v>67</v>
      </c>
      <c r="K65" s="44">
        <v>489</v>
      </c>
      <c r="L65" s="43"/>
    </row>
    <row r="66" spans="1:12" ht="25.5" x14ac:dyDescent="0.25">
      <c r="A66" s="23"/>
      <c r="B66" s="15"/>
      <c r="C66" s="11"/>
      <c r="D66" s="7" t="s">
        <v>23</v>
      </c>
      <c r="E66" s="42" t="s">
        <v>46</v>
      </c>
      <c r="F66" s="43">
        <v>60</v>
      </c>
      <c r="G66" s="43">
        <v>6</v>
      </c>
      <c r="H66" s="43">
        <v>1</v>
      </c>
      <c r="I66" s="43">
        <v>28</v>
      </c>
      <c r="J66" s="43">
        <v>147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510</v>
      </c>
      <c r="G70" s="19">
        <f t="shared" ref="G70" si="30">SUM(G63:G69)</f>
        <v>21</v>
      </c>
      <c r="H70" s="19">
        <f t="shared" ref="H70" si="31">SUM(H63:H69)</f>
        <v>11</v>
      </c>
      <c r="I70" s="19">
        <f t="shared" ref="I70" si="32">SUM(I63:I69)</f>
        <v>69</v>
      </c>
      <c r="J70" s="19">
        <f t="shared" ref="J70:L70" si="33">SUM(J63:J69)</f>
        <v>511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63</v>
      </c>
      <c r="F72" s="43">
        <v>200</v>
      </c>
      <c r="G72" s="43">
        <v>4</v>
      </c>
      <c r="H72" s="43">
        <v>8</v>
      </c>
      <c r="I72" s="43">
        <v>11</v>
      </c>
      <c r="J72" s="43">
        <v>143</v>
      </c>
      <c r="K72" s="44">
        <v>127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64</v>
      </c>
      <c r="F73" s="43">
        <v>100</v>
      </c>
      <c r="G73" s="43">
        <v>12</v>
      </c>
      <c r="H73" s="43">
        <v>16</v>
      </c>
      <c r="I73" s="43">
        <v>3</v>
      </c>
      <c r="J73" s="43">
        <v>219</v>
      </c>
      <c r="K73" s="44">
        <v>260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65</v>
      </c>
      <c r="F74" s="43">
        <v>150</v>
      </c>
      <c r="G74" s="43">
        <v>12</v>
      </c>
      <c r="H74" s="43">
        <v>4</v>
      </c>
      <c r="I74" s="43">
        <v>27</v>
      </c>
      <c r="J74" s="43">
        <v>196</v>
      </c>
      <c r="K74" s="44">
        <v>198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50</v>
      </c>
      <c r="F75" s="43">
        <v>200</v>
      </c>
      <c r="G75" s="43">
        <v>0</v>
      </c>
      <c r="H75" s="43">
        <v>0</v>
      </c>
      <c r="I75" s="43">
        <v>25</v>
      </c>
      <c r="J75" s="43">
        <v>104</v>
      </c>
      <c r="K75" s="44">
        <v>485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48</v>
      </c>
      <c r="F76" s="43">
        <v>40</v>
      </c>
      <c r="G76" s="43">
        <v>3</v>
      </c>
      <c r="H76" s="43">
        <v>0</v>
      </c>
      <c r="I76" s="43">
        <v>20</v>
      </c>
      <c r="J76" s="43">
        <v>97</v>
      </c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47</v>
      </c>
      <c r="F77" s="43">
        <v>20</v>
      </c>
      <c r="G77" s="43">
        <v>3</v>
      </c>
      <c r="H77" s="43">
        <v>1</v>
      </c>
      <c r="I77" s="43">
        <v>8</v>
      </c>
      <c r="J77" s="43">
        <v>50</v>
      </c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710</v>
      </c>
      <c r="G80" s="19">
        <f t="shared" ref="G80" si="34">SUM(G71:G79)</f>
        <v>34</v>
      </c>
      <c r="H80" s="19">
        <f t="shared" ref="H80" si="35">SUM(H71:H79)</f>
        <v>29</v>
      </c>
      <c r="I80" s="19">
        <f t="shared" ref="I80" si="36">SUM(I71:I79)</f>
        <v>94</v>
      </c>
      <c r="J80" s="19">
        <f t="shared" ref="J80:L80" si="37">SUM(J71:J79)</f>
        <v>809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1220</v>
      </c>
      <c r="G81" s="32">
        <f t="shared" ref="G81" si="38">G70+G80</f>
        <v>55</v>
      </c>
      <c r="H81" s="32">
        <f t="shared" ref="H81" si="39">H70+H80</f>
        <v>40</v>
      </c>
      <c r="I81" s="32">
        <f t="shared" ref="I81" si="40">I70+I80</f>
        <v>163</v>
      </c>
      <c r="J81" s="32">
        <f t="shared" ref="J81:L81" si="41">J70+J80</f>
        <v>1320</v>
      </c>
      <c r="K81" s="32"/>
      <c r="L81" s="32">
        <f t="shared" si="41"/>
        <v>0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70</v>
      </c>
      <c r="F82" s="40">
        <v>265</v>
      </c>
      <c r="G82" s="40">
        <v>16</v>
      </c>
      <c r="H82" s="40">
        <v>11</v>
      </c>
      <c r="I82" s="40">
        <v>46</v>
      </c>
      <c r="J82" s="40">
        <v>350</v>
      </c>
      <c r="K82" s="41" t="s">
        <v>66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53</v>
      </c>
      <c r="F84" s="43">
        <v>200</v>
      </c>
      <c r="G84" s="43">
        <v>1</v>
      </c>
      <c r="H84" s="43">
        <v>0</v>
      </c>
      <c r="I84" s="43">
        <v>28</v>
      </c>
      <c r="J84" s="43">
        <v>116</v>
      </c>
      <c r="K84" s="44">
        <v>491</v>
      </c>
      <c r="L84" s="43"/>
    </row>
    <row r="85" spans="1:12" ht="25.5" x14ac:dyDescent="0.25">
      <c r="A85" s="23"/>
      <c r="B85" s="15"/>
      <c r="C85" s="11"/>
      <c r="D85" s="7" t="s">
        <v>23</v>
      </c>
      <c r="E85" s="42" t="s">
        <v>46</v>
      </c>
      <c r="F85" s="43">
        <v>60</v>
      </c>
      <c r="G85" s="43">
        <v>6</v>
      </c>
      <c r="H85" s="43">
        <v>1</v>
      </c>
      <c r="I85" s="43">
        <v>28</v>
      </c>
      <c r="J85" s="43">
        <v>147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525</v>
      </c>
      <c r="G89" s="19">
        <f t="shared" ref="G89" si="42">SUM(G82:G88)</f>
        <v>23</v>
      </c>
      <c r="H89" s="19">
        <f t="shared" ref="H89" si="43">SUM(H82:H88)</f>
        <v>12</v>
      </c>
      <c r="I89" s="19">
        <f t="shared" ref="I89" si="44">SUM(I82:I88)</f>
        <v>102</v>
      </c>
      <c r="J89" s="19">
        <f t="shared" ref="J89:L89" si="45">SUM(J82:J88)</f>
        <v>613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67</v>
      </c>
      <c r="F91" s="43">
        <v>204</v>
      </c>
      <c r="G91" s="43">
        <v>3</v>
      </c>
      <c r="H91" s="43">
        <v>8</v>
      </c>
      <c r="I91" s="43">
        <v>23</v>
      </c>
      <c r="J91" s="43">
        <v>172</v>
      </c>
      <c r="K91" s="44">
        <v>96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68</v>
      </c>
      <c r="F92" s="43">
        <v>250</v>
      </c>
      <c r="G92" s="43">
        <v>14</v>
      </c>
      <c r="H92" s="43">
        <v>18</v>
      </c>
      <c r="I92" s="43">
        <v>26</v>
      </c>
      <c r="J92" s="43">
        <v>341</v>
      </c>
      <c r="K92" s="44">
        <v>289</v>
      </c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69</v>
      </c>
      <c r="F94" s="43">
        <v>200</v>
      </c>
      <c r="G94" s="43">
        <v>1</v>
      </c>
      <c r="H94" s="43">
        <v>0</v>
      </c>
      <c r="I94" s="43">
        <v>22</v>
      </c>
      <c r="J94" s="43">
        <v>90</v>
      </c>
      <c r="K94" s="44">
        <v>491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48</v>
      </c>
      <c r="F95" s="43">
        <v>40</v>
      </c>
      <c r="G95" s="43">
        <v>3</v>
      </c>
      <c r="H95" s="43">
        <v>0</v>
      </c>
      <c r="I95" s="43">
        <v>20</v>
      </c>
      <c r="J95" s="43">
        <v>97</v>
      </c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47</v>
      </c>
      <c r="F96" s="43">
        <v>20</v>
      </c>
      <c r="G96" s="43">
        <v>3</v>
      </c>
      <c r="H96" s="43">
        <v>1</v>
      </c>
      <c r="I96" s="43">
        <v>8</v>
      </c>
      <c r="J96" s="43">
        <v>50</v>
      </c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714</v>
      </c>
      <c r="G99" s="19">
        <f t="shared" ref="G99" si="46">SUM(G90:G98)</f>
        <v>24</v>
      </c>
      <c r="H99" s="19">
        <f t="shared" ref="H99" si="47">SUM(H90:H98)</f>
        <v>27</v>
      </c>
      <c r="I99" s="19">
        <f t="shared" ref="I99" si="48">SUM(I90:I98)</f>
        <v>99</v>
      </c>
      <c r="J99" s="19">
        <f t="shared" ref="J99:L99" si="49">SUM(J90:J98)</f>
        <v>750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1239</v>
      </c>
      <c r="G100" s="32">
        <f t="shared" ref="G100" si="50">G89+G99</f>
        <v>47</v>
      </c>
      <c r="H100" s="32">
        <f t="shared" ref="H100" si="51">H89+H99</f>
        <v>39</v>
      </c>
      <c r="I100" s="32">
        <f t="shared" ref="I100" si="52">I89+I99</f>
        <v>201</v>
      </c>
      <c r="J100" s="32">
        <f t="shared" ref="J100:L100" si="53">J89+J99</f>
        <v>1363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71</v>
      </c>
      <c r="F101" s="40">
        <v>265</v>
      </c>
      <c r="G101" s="40">
        <v>11</v>
      </c>
      <c r="H101" s="40">
        <v>15</v>
      </c>
      <c r="I101" s="40">
        <v>40</v>
      </c>
      <c r="J101" s="40">
        <v>364</v>
      </c>
      <c r="K101" s="41" t="s">
        <v>72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73</v>
      </c>
      <c r="F103" s="43">
        <v>200</v>
      </c>
      <c r="G103" s="43">
        <v>1</v>
      </c>
      <c r="H103" s="43">
        <v>0</v>
      </c>
      <c r="I103" s="43">
        <v>10</v>
      </c>
      <c r="J103" s="43">
        <v>43</v>
      </c>
      <c r="K103" s="44">
        <v>499</v>
      </c>
      <c r="L103" s="43"/>
    </row>
    <row r="104" spans="1:12" ht="25.5" x14ac:dyDescent="0.25">
      <c r="A104" s="23"/>
      <c r="B104" s="15"/>
      <c r="C104" s="11"/>
      <c r="D104" s="7" t="s">
        <v>23</v>
      </c>
      <c r="E104" s="42" t="s">
        <v>46</v>
      </c>
      <c r="F104" s="43">
        <v>60</v>
      </c>
      <c r="G104" s="43">
        <v>6</v>
      </c>
      <c r="H104" s="43">
        <v>1</v>
      </c>
      <c r="I104" s="43">
        <v>28</v>
      </c>
      <c r="J104" s="43">
        <v>147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525</v>
      </c>
      <c r="G108" s="19">
        <f t="shared" ref="G108:J108" si="54">SUM(G101:G107)</f>
        <v>18</v>
      </c>
      <c r="H108" s="19">
        <f t="shared" si="54"/>
        <v>16</v>
      </c>
      <c r="I108" s="19">
        <f t="shared" si="54"/>
        <v>78</v>
      </c>
      <c r="J108" s="19">
        <f t="shared" si="54"/>
        <v>554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74</v>
      </c>
      <c r="F110" s="43">
        <v>200</v>
      </c>
      <c r="G110" s="43">
        <v>3</v>
      </c>
      <c r="H110" s="43">
        <v>8</v>
      </c>
      <c r="I110" s="43">
        <v>14</v>
      </c>
      <c r="J110" s="43">
        <v>162</v>
      </c>
      <c r="K110" s="44">
        <v>108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75</v>
      </c>
      <c r="F111" s="43">
        <v>100</v>
      </c>
      <c r="G111" s="43">
        <v>11</v>
      </c>
      <c r="H111" s="43">
        <v>17</v>
      </c>
      <c r="I111" s="43">
        <v>2</v>
      </c>
      <c r="J111" s="43">
        <v>207</v>
      </c>
      <c r="K111" s="44" t="s">
        <v>76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77</v>
      </c>
      <c r="F112" s="43">
        <v>150</v>
      </c>
      <c r="G112" s="43">
        <v>7</v>
      </c>
      <c r="H112" s="43">
        <v>5</v>
      </c>
      <c r="I112" s="43">
        <v>34</v>
      </c>
      <c r="J112" s="43">
        <v>207</v>
      </c>
      <c r="K112" s="44">
        <v>171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78</v>
      </c>
      <c r="F113" s="43">
        <v>200</v>
      </c>
      <c r="G113" s="43">
        <v>0</v>
      </c>
      <c r="H113" s="43">
        <v>0</v>
      </c>
      <c r="I113" s="43">
        <v>15</v>
      </c>
      <c r="J113" s="43">
        <v>61</v>
      </c>
      <c r="K113" s="44">
        <v>485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48</v>
      </c>
      <c r="F114" s="43">
        <v>40</v>
      </c>
      <c r="G114" s="43">
        <v>3</v>
      </c>
      <c r="H114" s="43">
        <v>0</v>
      </c>
      <c r="I114" s="43">
        <v>20</v>
      </c>
      <c r="J114" s="43">
        <v>97</v>
      </c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47</v>
      </c>
      <c r="F115" s="43">
        <v>20</v>
      </c>
      <c r="G115" s="43">
        <v>3</v>
      </c>
      <c r="H115" s="43">
        <v>1</v>
      </c>
      <c r="I115" s="43">
        <v>8</v>
      </c>
      <c r="J115" s="43">
        <v>50</v>
      </c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710</v>
      </c>
      <c r="G118" s="19">
        <f t="shared" ref="G118:J118" si="56">SUM(G109:G117)</f>
        <v>27</v>
      </c>
      <c r="H118" s="19">
        <f t="shared" si="56"/>
        <v>31</v>
      </c>
      <c r="I118" s="19">
        <f t="shared" si="56"/>
        <v>93</v>
      </c>
      <c r="J118" s="19">
        <f t="shared" si="56"/>
        <v>784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1235</v>
      </c>
      <c r="G119" s="32">
        <f t="shared" ref="G119" si="58">G108+G118</f>
        <v>45</v>
      </c>
      <c r="H119" s="32">
        <f t="shared" ref="H119" si="59">H108+H118</f>
        <v>47</v>
      </c>
      <c r="I119" s="32">
        <f t="shared" ref="I119" si="60">I108+I118</f>
        <v>171</v>
      </c>
      <c r="J119" s="32">
        <f t="shared" ref="J119:L119" si="61">J108+J118</f>
        <v>1338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79</v>
      </c>
      <c r="F120" s="40">
        <v>200</v>
      </c>
      <c r="G120" s="40">
        <v>12</v>
      </c>
      <c r="H120" s="40">
        <v>20</v>
      </c>
      <c r="I120" s="40">
        <v>36</v>
      </c>
      <c r="J120" s="40">
        <v>331</v>
      </c>
      <c r="K120" s="41" t="s">
        <v>80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81</v>
      </c>
      <c r="F122" s="43">
        <v>200</v>
      </c>
      <c r="G122" s="43">
        <v>3</v>
      </c>
      <c r="H122" s="43">
        <v>3</v>
      </c>
      <c r="I122" s="43">
        <v>19</v>
      </c>
      <c r="J122" s="43">
        <v>113</v>
      </c>
      <c r="K122" s="44">
        <v>461</v>
      </c>
      <c r="L122" s="43"/>
    </row>
    <row r="123" spans="1:12" ht="25.5" x14ac:dyDescent="0.25">
      <c r="A123" s="14"/>
      <c r="B123" s="15"/>
      <c r="C123" s="11"/>
      <c r="D123" s="7" t="s">
        <v>23</v>
      </c>
      <c r="E123" s="42" t="s">
        <v>46</v>
      </c>
      <c r="F123" s="43">
        <v>60</v>
      </c>
      <c r="G123" s="43">
        <v>6</v>
      </c>
      <c r="H123" s="43">
        <v>1</v>
      </c>
      <c r="I123" s="43">
        <v>28</v>
      </c>
      <c r="J123" s="43">
        <v>147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82</v>
      </c>
      <c r="F124" s="43">
        <v>120</v>
      </c>
      <c r="G124" s="43">
        <v>0</v>
      </c>
      <c r="H124" s="43">
        <v>0</v>
      </c>
      <c r="I124" s="43">
        <v>12</v>
      </c>
      <c r="J124" s="43">
        <v>54</v>
      </c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580</v>
      </c>
      <c r="G127" s="19">
        <f t="shared" ref="G127:J127" si="62">SUM(G120:G126)</f>
        <v>21</v>
      </c>
      <c r="H127" s="19">
        <f t="shared" si="62"/>
        <v>24</v>
      </c>
      <c r="I127" s="19">
        <f t="shared" si="62"/>
        <v>95</v>
      </c>
      <c r="J127" s="19">
        <f t="shared" si="62"/>
        <v>645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83</v>
      </c>
      <c r="F129" s="43">
        <v>204</v>
      </c>
      <c r="G129" s="43">
        <v>3</v>
      </c>
      <c r="H129" s="43">
        <v>8</v>
      </c>
      <c r="I129" s="43">
        <v>12</v>
      </c>
      <c r="J129" s="43">
        <v>149</v>
      </c>
      <c r="K129" s="44">
        <v>95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49</v>
      </c>
      <c r="F130" s="43">
        <v>250</v>
      </c>
      <c r="G130" s="43">
        <v>16</v>
      </c>
      <c r="H130" s="43">
        <v>20</v>
      </c>
      <c r="I130" s="43">
        <v>33</v>
      </c>
      <c r="J130" s="43">
        <v>404</v>
      </c>
      <c r="K130" s="44">
        <v>265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39</v>
      </c>
      <c r="F132" s="43">
        <v>200</v>
      </c>
      <c r="G132" s="43">
        <v>0</v>
      </c>
      <c r="H132" s="43">
        <v>0</v>
      </c>
      <c r="I132" s="43">
        <v>15</v>
      </c>
      <c r="J132" s="43">
        <v>58</v>
      </c>
      <c r="K132" s="44">
        <v>458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48</v>
      </c>
      <c r="F133" s="43">
        <v>40</v>
      </c>
      <c r="G133" s="43">
        <v>3</v>
      </c>
      <c r="H133" s="43">
        <v>0</v>
      </c>
      <c r="I133" s="43">
        <v>20</v>
      </c>
      <c r="J133" s="43">
        <v>97</v>
      </c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47</v>
      </c>
      <c r="F134" s="43">
        <v>20</v>
      </c>
      <c r="G134" s="43">
        <v>3</v>
      </c>
      <c r="H134" s="43">
        <v>1</v>
      </c>
      <c r="I134" s="43">
        <v>8</v>
      </c>
      <c r="J134" s="43">
        <v>50</v>
      </c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714</v>
      </c>
      <c r="G137" s="19">
        <f t="shared" ref="G137:J137" si="64">SUM(G128:G136)</f>
        <v>25</v>
      </c>
      <c r="H137" s="19">
        <f t="shared" si="64"/>
        <v>29</v>
      </c>
      <c r="I137" s="19">
        <f t="shared" si="64"/>
        <v>88</v>
      </c>
      <c r="J137" s="19">
        <f t="shared" si="64"/>
        <v>758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1294</v>
      </c>
      <c r="G138" s="32">
        <f t="shared" ref="G138" si="66">G127+G137</f>
        <v>46</v>
      </c>
      <c r="H138" s="32">
        <f t="shared" ref="H138" si="67">H127+H137</f>
        <v>53</v>
      </c>
      <c r="I138" s="32">
        <f t="shared" ref="I138" si="68">I127+I137</f>
        <v>183</v>
      </c>
      <c r="J138" s="32">
        <f t="shared" ref="J138:L138" si="69">J127+J137</f>
        <v>1403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52</v>
      </c>
      <c r="F139" s="40">
        <v>250</v>
      </c>
      <c r="G139" s="40">
        <v>17</v>
      </c>
      <c r="H139" s="40">
        <v>1</v>
      </c>
      <c r="I139" s="40">
        <v>28</v>
      </c>
      <c r="J139" s="40">
        <v>322</v>
      </c>
      <c r="K139" s="41">
        <v>324</v>
      </c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69</v>
      </c>
      <c r="F141" s="43">
        <v>200</v>
      </c>
      <c r="G141" s="43">
        <v>1</v>
      </c>
      <c r="H141" s="43">
        <v>0</v>
      </c>
      <c r="I141" s="43">
        <v>22</v>
      </c>
      <c r="J141" s="43">
        <v>90</v>
      </c>
      <c r="K141" s="44">
        <v>491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46</v>
      </c>
      <c r="F142" s="43">
        <v>60</v>
      </c>
      <c r="G142" s="43">
        <v>6</v>
      </c>
      <c r="H142" s="43">
        <v>1</v>
      </c>
      <c r="I142" s="43">
        <v>28</v>
      </c>
      <c r="J142" s="43">
        <v>147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70">SUM(G139:G145)</f>
        <v>24</v>
      </c>
      <c r="H146" s="19">
        <f t="shared" si="70"/>
        <v>2</v>
      </c>
      <c r="I146" s="19">
        <f t="shared" si="70"/>
        <v>78</v>
      </c>
      <c r="J146" s="19">
        <f t="shared" si="70"/>
        <v>559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42</v>
      </c>
      <c r="F148" s="43">
        <v>204</v>
      </c>
      <c r="G148" s="43">
        <v>3</v>
      </c>
      <c r="H148" s="43">
        <v>6</v>
      </c>
      <c r="I148" s="43">
        <v>8</v>
      </c>
      <c r="J148" s="43">
        <v>114</v>
      </c>
      <c r="K148" s="44">
        <v>101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84</v>
      </c>
      <c r="F149" s="43">
        <v>100</v>
      </c>
      <c r="G149" s="43">
        <v>13</v>
      </c>
      <c r="H149" s="43">
        <v>11</v>
      </c>
      <c r="I149" s="43">
        <v>4</v>
      </c>
      <c r="J149" s="43">
        <v>185</v>
      </c>
      <c r="K149" s="44">
        <v>255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44</v>
      </c>
      <c r="F150" s="43">
        <v>150</v>
      </c>
      <c r="G150" s="43">
        <v>6</v>
      </c>
      <c r="H150" s="43">
        <v>3</v>
      </c>
      <c r="I150" s="43">
        <v>38</v>
      </c>
      <c r="J150" s="43">
        <v>208</v>
      </c>
      <c r="K150" s="44">
        <v>203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62</v>
      </c>
      <c r="F151" s="43">
        <v>200</v>
      </c>
      <c r="G151" s="43">
        <v>0</v>
      </c>
      <c r="H151" s="43">
        <v>0</v>
      </c>
      <c r="I151" s="43">
        <v>16</v>
      </c>
      <c r="J151" s="43">
        <v>67</v>
      </c>
      <c r="K151" s="44">
        <v>489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48</v>
      </c>
      <c r="F152" s="43">
        <v>40</v>
      </c>
      <c r="G152" s="43">
        <v>3</v>
      </c>
      <c r="H152" s="43">
        <v>0</v>
      </c>
      <c r="I152" s="43">
        <v>20</v>
      </c>
      <c r="J152" s="43">
        <v>97</v>
      </c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47</v>
      </c>
      <c r="F153" s="43">
        <v>20</v>
      </c>
      <c r="G153" s="43">
        <v>3</v>
      </c>
      <c r="H153" s="43">
        <v>1</v>
      </c>
      <c r="I153" s="43">
        <v>8</v>
      </c>
      <c r="J153" s="43">
        <v>50</v>
      </c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714</v>
      </c>
      <c r="G156" s="19">
        <f t="shared" ref="G156:J156" si="72">SUM(G147:G155)</f>
        <v>28</v>
      </c>
      <c r="H156" s="19">
        <f t="shared" si="72"/>
        <v>21</v>
      </c>
      <c r="I156" s="19">
        <f t="shared" si="72"/>
        <v>94</v>
      </c>
      <c r="J156" s="19">
        <f t="shared" si="72"/>
        <v>721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1224</v>
      </c>
      <c r="G157" s="32">
        <f t="shared" ref="G157" si="74">G146+G156</f>
        <v>52</v>
      </c>
      <c r="H157" s="32">
        <f t="shared" ref="H157" si="75">H146+H156</f>
        <v>23</v>
      </c>
      <c r="I157" s="32">
        <f t="shared" ref="I157" si="76">I146+I156</f>
        <v>172</v>
      </c>
      <c r="J157" s="32">
        <f t="shared" ref="J157:L157" si="77">J146+J156</f>
        <v>1280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85</v>
      </c>
      <c r="F158" s="40">
        <v>250</v>
      </c>
      <c r="G158" s="40">
        <v>19</v>
      </c>
      <c r="H158" s="40">
        <v>21</v>
      </c>
      <c r="I158" s="40">
        <v>40</v>
      </c>
      <c r="J158" s="40">
        <v>437</v>
      </c>
      <c r="K158" s="41" t="s">
        <v>86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59</v>
      </c>
      <c r="F160" s="43">
        <v>200</v>
      </c>
      <c r="G160" s="43">
        <v>0</v>
      </c>
      <c r="H160" s="43">
        <v>0</v>
      </c>
      <c r="I160" s="43">
        <v>28</v>
      </c>
      <c r="J160" s="43">
        <v>111</v>
      </c>
      <c r="K160" s="44">
        <v>477</v>
      </c>
      <c r="L160" s="43"/>
    </row>
    <row r="161" spans="1:12" ht="25.5" x14ac:dyDescent="0.25">
      <c r="A161" s="23"/>
      <c r="B161" s="15"/>
      <c r="C161" s="11"/>
      <c r="D161" s="7" t="s">
        <v>23</v>
      </c>
      <c r="E161" s="42" t="s">
        <v>46</v>
      </c>
      <c r="F161" s="43">
        <v>60</v>
      </c>
      <c r="G161" s="43">
        <v>6</v>
      </c>
      <c r="H161" s="43">
        <v>1</v>
      </c>
      <c r="I161" s="43">
        <v>28</v>
      </c>
      <c r="J161" s="43">
        <v>147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8">SUM(G158:G164)</f>
        <v>25</v>
      </c>
      <c r="H165" s="19">
        <f t="shared" si="78"/>
        <v>22</v>
      </c>
      <c r="I165" s="19">
        <f t="shared" si="78"/>
        <v>96</v>
      </c>
      <c r="J165" s="19">
        <f t="shared" si="78"/>
        <v>695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56</v>
      </c>
      <c r="F167" s="43">
        <v>204</v>
      </c>
      <c r="G167" s="43">
        <v>3</v>
      </c>
      <c r="H167" s="43">
        <v>8</v>
      </c>
      <c r="I167" s="43">
        <v>25</v>
      </c>
      <c r="J167" s="43">
        <v>180</v>
      </c>
      <c r="K167" s="44">
        <v>92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87</v>
      </c>
      <c r="F168" s="43">
        <v>110</v>
      </c>
      <c r="G168" s="43">
        <v>20</v>
      </c>
      <c r="H168" s="43">
        <v>9</v>
      </c>
      <c r="I168" s="43">
        <v>14</v>
      </c>
      <c r="J168" s="43">
        <v>220</v>
      </c>
      <c r="K168" s="44">
        <v>279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88</v>
      </c>
      <c r="F169" s="43">
        <v>150</v>
      </c>
      <c r="G169" s="43">
        <v>4</v>
      </c>
      <c r="H169" s="43">
        <v>5</v>
      </c>
      <c r="I169" s="43">
        <v>17</v>
      </c>
      <c r="J169" s="43">
        <v>128</v>
      </c>
      <c r="K169" s="44">
        <v>553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89</v>
      </c>
      <c r="F170" s="43">
        <v>200</v>
      </c>
      <c r="G170" s="43">
        <v>1</v>
      </c>
      <c r="H170" s="43">
        <v>0</v>
      </c>
      <c r="I170" s="43">
        <v>28</v>
      </c>
      <c r="J170" s="43">
        <v>116</v>
      </c>
      <c r="K170" s="44">
        <v>491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48</v>
      </c>
      <c r="F171" s="43">
        <v>40</v>
      </c>
      <c r="G171" s="43">
        <v>3</v>
      </c>
      <c r="H171" s="43">
        <v>0</v>
      </c>
      <c r="I171" s="43">
        <v>20</v>
      </c>
      <c r="J171" s="43">
        <v>97</v>
      </c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47</v>
      </c>
      <c r="F172" s="43">
        <v>20</v>
      </c>
      <c r="G172" s="43">
        <v>3</v>
      </c>
      <c r="H172" s="43">
        <v>1</v>
      </c>
      <c r="I172" s="43">
        <v>8</v>
      </c>
      <c r="J172" s="43">
        <v>50</v>
      </c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724</v>
      </c>
      <c r="G175" s="19">
        <f t="shared" ref="G175:J175" si="80">SUM(G166:G174)</f>
        <v>34</v>
      </c>
      <c r="H175" s="19">
        <f t="shared" si="80"/>
        <v>23</v>
      </c>
      <c r="I175" s="19">
        <f t="shared" si="80"/>
        <v>112</v>
      </c>
      <c r="J175" s="19">
        <f t="shared" si="80"/>
        <v>791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1234</v>
      </c>
      <c r="G176" s="32">
        <f t="shared" ref="G176" si="82">G165+G175</f>
        <v>59</v>
      </c>
      <c r="H176" s="32">
        <f t="shared" ref="H176" si="83">H165+H175</f>
        <v>45</v>
      </c>
      <c r="I176" s="32">
        <f t="shared" ref="I176" si="84">I165+I175</f>
        <v>208</v>
      </c>
      <c r="J176" s="32">
        <f t="shared" ref="J176:L176" si="85">J165+J175</f>
        <v>1486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90</v>
      </c>
      <c r="F177" s="40">
        <v>260</v>
      </c>
      <c r="G177" s="40">
        <v>22</v>
      </c>
      <c r="H177" s="40">
        <v>14</v>
      </c>
      <c r="I177" s="40">
        <v>45</v>
      </c>
      <c r="J177" s="40">
        <v>391</v>
      </c>
      <c r="K177" s="41" t="s">
        <v>91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53</v>
      </c>
      <c r="F179" s="43">
        <v>200</v>
      </c>
      <c r="G179" s="43">
        <v>1</v>
      </c>
      <c r="H179" s="43">
        <v>0</v>
      </c>
      <c r="I179" s="43">
        <v>28</v>
      </c>
      <c r="J179" s="43">
        <v>116</v>
      </c>
      <c r="K179" s="44">
        <v>491</v>
      </c>
      <c r="L179" s="43"/>
    </row>
    <row r="180" spans="1:12" ht="25.5" x14ac:dyDescent="0.25">
      <c r="A180" s="23"/>
      <c r="B180" s="15"/>
      <c r="C180" s="11"/>
      <c r="D180" s="7" t="s">
        <v>23</v>
      </c>
      <c r="E180" s="42" t="s">
        <v>92</v>
      </c>
      <c r="F180" s="43">
        <v>40</v>
      </c>
      <c r="G180" s="43">
        <v>4</v>
      </c>
      <c r="H180" s="43">
        <v>1</v>
      </c>
      <c r="I180" s="43">
        <v>18</v>
      </c>
      <c r="J180" s="43">
        <v>99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27</v>
      </c>
      <c r="H184" s="19">
        <f t="shared" si="86"/>
        <v>15</v>
      </c>
      <c r="I184" s="19">
        <f t="shared" si="86"/>
        <v>91</v>
      </c>
      <c r="J184" s="19">
        <f t="shared" si="86"/>
        <v>606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51</v>
      </c>
      <c r="F186" s="43">
        <v>200</v>
      </c>
      <c r="G186" s="43">
        <v>5</v>
      </c>
      <c r="H186" s="43">
        <v>6</v>
      </c>
      <c r="I186" s="43">
        <v>12</v>
      </c>
      <c r="J186" s="43">
        <v>140</v>
      </c>
      <c r="K186" s="44">
        <v>102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93</v>
      </c>
      <c r="F187" s="43">
        <v>100</v>
      </c>
      <c r="G187" s="43">
        <v>14</v>
      </c>
      <c r="H187" s="43">
        <v>4</v>
      </c>
      <c r="I187" s="43">
        <v>2</v>
      </c>
      <c r="J187" s="43">
        <v>175</v>
      </c>
      <c r="K187" s="44">
        <v>297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94</v>
      </c>
      <c r="F188" s="43">
        <v>150</v>
      </c>
      <c r="G188" s="43">
        <v>5</v>
      </c>
      <c r="H188" s="43">
        <v>5</v>
      </c>
      <c r="I188" s="43">
        <v>21</v>
      </c>
      <c r="J188" s="43">
        <v>192</v>
      </c>
      <c r="K188" s="44">
        <v>374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45</v>
      </c>
      <c r="F189" s="43">
        <v>200</v>
      </c>
      <c r="G189" s="43">
        <v>0</v>
      </c>
      <c r="H189" s="43">
        <v>0</v>
      </c>
      <c r="I189" s="43">
        <v>15</v>
      </c>
      <c r="J189" s="43">
        <v>60</v>
      </c>
      <c r="K189" s="44">
        <v>459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48</v>
      </c>
      <c r="F190" s="43">
        <v>40</v>
      </c>
      <c r="G190" s="43">
        <v>3</v>
      </c>
      <c r="H190" s="43">
        <v>0</v>
      </c>
      <c r="I190" s="43">
        <v>20</v>
      </c>
      <c r="J190" s="43">
        <v>97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47</v>
      </c>
      <c r="F191" s="43">
        <v>20</v>
      </c>
      <c r="G191" s="43">
        <v>3</v>
      </c>
      <c r="H191" s="43">
        <v>1</v>
      </c>
      <c r="I191" s="43">
        <v>8</v>
      </c>
      <c r="J191" s="43">
        <v>50</v>
      </c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710</v>
      </c>
      <c r="G194" s="19">
        <f t="shared" ref="G194:J194" si="88">SUM(G185:G193)</f>
        <v>30</v>
      </c>
      <c r="H194" s="19">
        <f t="shared" si="88"/>
        <v>16</v>
      </c>
      <c r="I194" s="19">
        <f t="shared" si="88"/>
        <v>78</v>
      </c>
      <c r="J194" s="19">
        <f t="shared" si="88"/>
        <v>714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1210</v>
      </c>
      <c r="G195" s="32">
        <f t="shared" ref="G195" si="90">G184+G194</f>
        <v>57</v>
      </c>
      <c r="H195" s="32">
        <f t="shared" ref="H195" si="91">H184+H194</f>
        <v>31</v>
      </c>
      <c r="I195" s="32">
        <f t="shared" ref="I195" si="92">I184+I194</f>
        <v>169</v>
      </c>
      <c r="J195" s="32">
        <f t="shared" ref="J195:L195" si="93">J184+J194</f>
        <v>1320</v>
      </c>
      <c r="K195" s="32"/>
      <c r="L195" s="32">
        <f t="shared" si="93"/>
        <v>0</v>
      </c>
    </row>
    <row r="196" spans="1:12" ht="13.5" thickBot="1" x14ac:dyDescent="0.25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1237.4000000000001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52.2</v>
      </c>
      <c r="H196" s="34">
        <f t="shared" si="94"/>
        <v>41.2</v>
      </c>
      <c r="I196" s="34">
        <f t="shared" si="94"/>
        <v>182.9</v>
      </c>
      <c r="J196" s="34">
        <f t="shared" si="94"/>
        <v>1373.7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2024-08-26T08:16:38Z</cp:lastPrinted>
  <dcterms:created xsi:type="dcterms:W3CDTF">2022-05-16T14:23:56Z</dcterms:created>
  <dcterms:modified xsi:type="dcterms:W3CDTF">2024-08-31T13:13:28Z</dcterms:modified>
</cp:coreProperties>
</file>